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Работа Аня\cfmo\!отчет 2021\"/>
    </mc:Choice>
  </mc:AlternateContent>
  <bookViews>
    <workbookView xWindow="0" yWindow="0" windowWidth="24000" windowHeight="9105" activeTab="1"/>
  </bookViews>
  <sheets>
    <sheet name="Расходы" sheetId="1" r:id="rId1"/>
    <sheet name="Поступления в Сбербанк" sheetId="2" r:id="rId2"/>
  </sheets>
  <calcPr calcId="162913"/>
</workbook>
</file>

<file path=xl/calcChain.xml><?xml version="1.0" encoding="utf-8"?>
<calcChain xmlns="http://schemas.openxmlformats.org/spreadsheetml/2006/main">
  <c r="C30" i="2" l="1"/>
  <c r="C2" i="2"/>
  <c r="D2" i="1" s="1"/>
  <c r="D4" i="1"/>
</calcChain>
</file>

<file path=xl/sharedStrings.xml><?xml version="1.0" encoding="utf-8"?>
<sst xmlns="http://schemas.openxmlformats.org/spreadsheetml/2006/main" count="106" uniqueCount="55">
  <si>
    <t>Отчет о полученных пожертвованиях и произведенных затратах за 1-й квартал 2022 г.</t>
  </si>
  <si>
    <t>Поступления за 1-й квартал 2022 г.</t>
  </si>
  <si>
    <t>Расходы по расчётному счёту за  1-й квартал 2022 г.</t>
  </si>
  <si>
    <t>Расходы на уставную деятельность</t>
  </si>
  <si>
    <t>Дата платежа</t>
  </si>
  <si>
    <t>Cумма, руб</t>
  </si>
  <si>
    <t>Назначение платежа</t>
  </si>
  <si>
    <t>Энтеральное питание</t>
  </si>
  <si>
    <t>оплата по сч. 360570969 от 09.02.2022 за питание, В том числе НДС 20 % - 53870.54 рублей.</t>
  </si>
  <si>
    <t>оплата по сч. 370270538, 370270539, 370270308, 370270309 от 25.03.22 г. за питание Нутрикомп Дринк Плюс 1680 шт., В том числе НДС 20 % - 50107.68 рублей.</t>
  </si>
  <si>
    <t>Средства реабилитации</t>
  </si>
  <si>
    <t>Покупка средств реабилитации</t>
  </si>
  <si>
    <t>Административно-хозяйственные расходы</t>
  </si>
  <si>
    <t>янв-мар</t>
  </si>
  <si>
    <t>Оплата труда на управление и развитие</t>
  </si>
  <si>
    <t>Налоги с оплаты труда на управление и развитие</t>
  </si>
  <si>
    <t>Комиссии банка</t>
  </si>
  <si>
    <t>Прочие расходы</t>
  </si>
  <si>
    <t>Налог на прибыль по деятельности, приносящей доход</t>
  </si>
  <si>
    <t>Отчет о полученных пожертвованиях, перечисленных на расчетный счет в ПАО "Сбербанк", за 1 квартал 2022 г.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</si>
  <si>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</si>
  <si>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</si>
  <si>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</si>
  <si>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</t>
  </si>
  <si>
    <t>Благотворитель (наименование организации для юр. лиц, последние 4 цифры номера мобильного телефона для физ. лиц)</t>
  </si>
  <si>
    <t>12.01.2022</t>
  </si>
  <si>
    <t>CБОРЫ, ВЗНОСЫ, МАТ. ПОМОЩЬ</t>
  </si>
  <si>
    <t>ИНКАСАЦИЯ. ПРИЕМ ДЕН. НАЛ. ЧЕРЕЗ УС.</t>
  </si>
  <si>
    <t>29.01.2022</t>
  </si>
  <si>
    <t>ЗАЧИСЛЕНИЕ СРЕДСТВ ПО ОПЕРАЦИЯМ ЭКВАЙРИНГА</t>
  </si>
  <si>
    <t>МЕРЧАНТ №851000201284</t>
  </si>
  <si>
    <t>03.02.2022</t>
  </si>
  <si>
    <t>МЕРЧАНТ №851000202756</t>
  </si>
  <si>
    <t>БЛАГОТВОРИТЕЛЬНОЕ ПОЖЕРТВОВАНИЕ</t>
  </si>
  <si>
    <t>Ч. АННА ЮРЬЕВНА</t>
  </si>
  <si>
    <t>П. ЕЛЕНА ЕВГЕНЬЕВНА</t>
  </si>
  <si>
    <t>04.02.2022</t>
  </si>
  <si>
    <t>ЗАЧИСЛЕНИЕ СРЕДСТВ ПО ОПЕРАЦИЯМ ТОРГОВОГО ЭКВАЙРИНГА</t>
  </si>
  <si>
    <t>07.02.2022</t>
  </si>
  <si>
    <t>11.02.2022</t>
  </si>
  <si>
    <t>13.02.2022</t>
  </si>
  <si>
    <t>15.02.2022</t>
  </si>
  <si>
    <t>24.02.2022</t>
  </si>
  <si>
    <t>27.02.2022</t>
  </si>
  <si>
    <t>01.03.2022</t>
  </si>
  <si>
    <t>12.03.2022</t>
  </si>
  <si>
    <t>17.03.2022</t>
  </si>
  <si>
    <t>ООО ГИПЕРГЛОБУС</t>
  </si>
  <si>
    <t>20.03.2022</t>
  </si>
  <si>
    <t>21.03.2022</t>
  </si>
  <si>
    <t>24.03.2022</t>
  </si>
  <si>
    <t>ООО "ЭНЕРГОГАРАНТ МО"</t>
  </si>
  <si>
    <t>27.03.2022</t>
  </si>
  <si>
    <t>Зачисление процентов, начисленных на остаток на счете</t>
  </si>
  <si>
    <t>ПАО Сбербанк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</si>
</sst>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#\ ###\ ##0[$₽]"/>
    <numFmt numFmtId="165" formatCode="_-* #,##0.00_р_._-;\-* #,##0.00_р_._-;_-* &quot;-&quot;??_р_._-;_-@"/>
    <numFmt numFmtId="166" formatCode="#\ ###\ ###\ ###\ ##0.00[$₽]"/>
    <numFmt numFmtId="167" formatCode="d/m/yyyy"/>
    <numFmt numFmtId="168" formatCode="dd\.mm\.yyyy"/>
  </numFmts>
  <fonts count="16">
    <font>
      <sz val="10"/>
      <color rgb="FF000000"/>
      <name val="Arial"/>
      <scheme val="minor"/>
    </font>
    <font>
      <sz val="10"/>
      <color theme="1"/>
      <name val="Tahoma"/>
    </font>
    <font>
      <b/>
      <sz val="14"/>
      <color theme="1"/>
      <name val="Tahoma"/>
    </font>
    <font>
      <sz val="10"/>
      <name val="Arial"/>
    </font>
    <font>
      <sz val="12"/>
      <color rgb="FF1F3864"/>
      <name val="Tahoma"/>
    </font>
    <font>
      <b/>
      <sz val="11"/>
      <color theme="1"/>
      <name val="Tahoma"/>
    </font>
    <font>
      <sz val="11"/>
      <color theme="1"/>
      <name val="Tahoma"/>
    </font>
    <font>
      <b/>
      <sz val="10"/>
      <color theme="1"/>
      <name val="Tahoma"/>
    </font>
    <font>
      <b/>
      <sz val="9"/>
      <color theme="1"/>
      <name val="Tahoma"/>
    </font>
    <font>
      <sz val="11"/>
      <color theme="1"/>
      <name val="Calibri"/>
    </font>
    <font>
      <sz val="10"/>
      <color theme="1"/>
      <name val="Arial"/>
    </font>
    <font>
      <sz val="9"/>
      <color theme="1"/>
      <name val="Tahoma"/>
    </font>
    <font>
      <sz val="9"/>
      <color theme="1"/>
      <name val="Calibri"/>
    </font>
    <font>
      <b/>
      <sz val="9"/>
      <color rgb="FF000000"/>
      <name val="Tahoma"/>
    </font>
    <font>
      <sz val="10"/>
      <color rgb="FF000000"/>
      <name val="Docs-Tahoma"/>
    </font>
    <font>
      <sz val="10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/>
    <xf numFmtId="164" fontId="5" fillId="3" borderId="6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7" fillId="3" borderId="7" xfId="0" applyFont="1" applyFill="1" applyBorder="1" applyAlignment="1"/>
    <xf numFmtId="0" fontId="8" fillId="3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5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1" fillId="2" borderId="2" xfId="0" applyFont="1" applyFill="1" applyBorder="1"/>
    <xf numFmtId="14" fontId="9" fillId="0" borderId="9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5" fillId="3" borderId="7" xfId="0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vertical="center"/>
    </xf>
    <xf numFmtId="0" fontId="5" fillId="3" borderId="4" xfId="0" applyFont="1" applyFill="1" applyBorder="1" applyAlignment="1"/>
    <xf numFmtId="0" fontId="10" fillId="3" borderId="10" xfId="0" applyFont="1" applyFill="1" applyBorder="1" applyAlignment="1"/>
    <xf numFmtId="165" fontId="10" fillId="3" borderId="11" xfId="0" applyNumberFormat="1" applyFont="1" applyFill="1" applyBorder="1"/>
    <xf numFmtId="0" fontId="6" fillId="2" borderId="2" xfId="0" applyFont="1" applyFill="1" applyBorder="1"/>
    <xf numFmtId="0" fontId="5" fillId="3" borderId="9" xfId="0" applyFont="1" applyFill="1" applyBorder="1" applyAlignment="1">
      <alignment horizontal="center"/>
    </xf>
    <xf numFmtId="166" fontId="5" fillId="3" borderId="9" xfId="0" applyNumberFormat="1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wrapText="1"/>
    </xf>
    <xf numFmtId="4" fontId="5" fillId="3" borderId="9" xfId="0" applyNumberFormat="1" applyFont="1" applyFill="1" applyBorder="1"/>
    <xf numFmtId="167" fontId="1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/>
    <xf numFmtId="165" fontId="1" fillId="2" borderId="9" xfId="0" applyNumberFormat="1" applyFont="1" applyFill="1" applyBorder="1" applyAlignment="1">
      <alignment horizontal="right" wrapText="1"/>
    </xf>
    <xf numFmtId="0" fontId="11" fillId="2" borderId="9" xfId="0" applyFont="1" applyFill="1" applyBorder="1" applyAlignment="1">
      <alignment horizontal="right" wrapText="1"/>
    </xf>
    <xf numFmtId="0" fontId="12" fillId="0" borderId="0" xfId="0" applyFont="1"/>
    <xf numFmtId="167" fontId="13" fillId="3" borderId="9" xfId="0" applyNumberFormat="1" applyFont="1" applyFill="1" applyBorder="1" applyAlignment="1">
      <alignment horizontal="center" vertical="center" wrapText="1"/>
    </xf>
    <xf numFmtId="166" fontId="13" fillId="3" borderId="9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/>
    <xf numFmtId="0" fontId="14" fillId="4" borderId="9" xfId="0" applyFont="1" applyFill="1" applyBorder="1" applyAlignment="1">
      <alignment horizontal="left" wrapText="1"/>
    </xf>
    <xf numFmtId="0" fontId="14" fillId="4" borderId="9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/>
    </xf>
    <xf numFmtId="0" fontId="1" fillId="2" borderId="0" xfId="0" applyFont="1" applyFill="1"/>
    <xf numFmtId="168" fontId="1" fillId="0" borderId="9" xfId="0" applyNumberFormat="1" applyFont="1" applyBorder="1" applyAlignment="1">
      <alignment horizontal="center" wrapText="1"/>
    </xf>
    <xf numFmtId="166" fontId="1" fillId="0" borderId="9" xfId="0" applyNumberFormat="1" applyFont="1" applyBorder="1" applyAlignment="1"/>
    <xf numFmtId="49" fontId="1" fillId="0" borderId="9" xfId="0" quotePrefix="1" applyNumberFormat="1" applyFont="1" applyBorder="1" applyAlignment="1">
      <alignment horizontal="left" wrapText="1"/>
    </xf>
    <xf numFmtId="0" fontId="1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3" borderId="4" xfId="0" applyFont="1" applyFill="1" applyBorder="1" applyAlignment="1">
      <alignment horizontal="left"/>
    </xf>
    <xf numFmtId="0" fontId="3" fillId="0" borderId="5" xfId="0" applyFont="1" applyBorder="1"/>
    <xf numFmtId="166" fontId="2" fillId="2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47625</xdr:rowOff>
    </xdr:from>
    <xdr:ext cx="1133475" cy="11334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76200</xdr:rowOff>
    </xdr:from>
    <xdr:ext cx="1038225" cy="1038225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08FE4"/>
    <pageSetUpPr fitToPage="1"/>
  </sheetPr>
  <dimension ref="A1:D2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D4" sqref="D4"/>
    </sheetView>
  </sheetViews>
  <sheetFormatPr defaultColWidth="12.5703125" defaultRowHeight="15.75" customHeight="1"/>
  <cols>
    <col min="1" max="1" width="6.5703125" customWidth="1"/>
    <col min="2" max="2" width="26.28515625" customWidth="1"/>
    <col min="3" max="3" width="23.140625" customWidth="1"/>
    <col min="4" max="4" width="100.42578125" customWidth="1"/>
  </cols>
  <sheetData>
    <row r="1" spans="1:4" ht="100.5" customHeight="1">
      <c r="A1" s="1"/>
      <c r="B1" s="2"/>
      <c r="C1" s="55" t="s">
        <v>0</v>
      </c>
      <c r="D1" s="56"/>
    </row>
    <row r="2" spans="1:4" ht="12.75" customHeight="1">
      <c r="A2" s="3"/>
      <c r="B2" s="57" t="s">
        <v>1</v>
      </c>
      <c r="C2" s="58"/>
      <c r="D2" s="4">
        <f>'Поступления в Сбербанк'!C2</f>
        <v>553294.52999999991</v>
      </c>
    </row>
    <row r="3" spans="1:4" ht="9" customHeight="1">
      <c r="A3" s="1"/>
      <c r="B3" s="5"/>
      <c r="C3" s="6"/>
      <c r="D3" s="7"/>
    </row>
    <row r="4" spans="1:4" ht="12.75" customHeight="1">
      <c r="A4" s="3"/>
      <c r="B4" s="8" t="s">
        <v>2</v>
      </c>
      <c r="C4" s="9"/>
      <c r="D4" s="4">
        <f>SUM(C9:C4974)</f>
        <v>771772.33000000007</v>
      </c>
    </row>
    <row r="5" spans="1:4" ht="9" customHeight="1">
      <c r="A5" s="1"/>
      <c r="B5" s="10"/>
      <c r="C5" s="6"/>
      <c r="D5" s="11"/>
    </row>
    <row r="6" spans="1:4" ht="14.25" customHeight="1">
      <c r="A6" s="1"/>
      <c r="B6" s="12" t="s">
        <v>3</v>
      </c>
      <c r="C6" s="13"/>
      <c r="D6" s="14"/>
    </row>
    <row r="7" spans="1:4" ht="14.25" customHeight="1">
      <c r="A7" s="1"/>
      <c r="B7" s="15" t="s">
        <v>4</v>
      </c>
      <c r="C7" s="16" t="s">
        <v>5</v>
      </c>
      <c r="D7" s="16" t="s">
        <v>6</v>
      </c>
    </row>
    <row r="8" spans="1:4" ht="27.75" customHeight="1">
      <c r="A8" s="17"/>
      <c r="B8" s="18" t="s">
        <v>7</v>
      </c>
      <c r="C8" s="19"/>
      <c r="D8" s="20"/>
    </row>
    <row r="9" spans="1:4" ht="12.75" customHeight="1">
      <c r="A9" s="21"/>
      <c r="B9" s="22">
        <v>44601</v>
      </c>
      <c r="C9" s="23">
        <v>323223.26</v>
      </c>
      <c r="D9" s="24" t="s">
        <v>8</v>
      </c>
    </row>
    <row r="10" spans="1:4" ht="12.75" customHeight="1">
      <c r="A10" s="21"/>
      <c r="B10" s="22">
        <v>44646</v>
      </c>
      <c r="C10" s="23">
        <v>300646.08</v>
      </c>
      <c r="D10" s="24" t="s">
        <v>9</v>
      </c>
    </row>
    <row r="11" spans="1:4" ht="12.75" customHeight="1">
      <c r="A11" s="21"/>
      <c r="B11" s="25" t="s">
        <v>10</v>
      </c>
      <c r="C11" s="19"/>
      <c r="D11" s="20"/>
    </row>
    <row r="12" spans="1:4" ht="12.75" customHeight="1">
      <c r="A12" s="21"/>
      <c r="B12" s="22">
        <v>44572</v>
      </c>
      <c r="C12" s="23">
        <v>26940</v>
      </c>
      <c r="D12" s="24" t="s">
        <v>11</v>
      </c>
    </row>
    <row r="13" spans="1:4" ht="12.75" customHeight="1">
      <c r="A13" s="21"/>
      <c r="B13" s="22">
        <v>44575</v>
      </c>
      <c r="C13" s="23">
        <v>2348</v>
      </c>
      <c r="D13" s="24" t="s">
        <v>11</v>
      </c>
    </row>
    <row r="14" spans="1:4" ht="12.75" customHeight="1">
      <c r="A14" s="21"/>
      <c r="B14" s="22">
        <v>44648</v>
      </c>
      <c r="C14" s="23">
        <v>26940</v>
      </c>
      <c r="D14" s="24" t="s">
        <v>11</v>
      </c>
    </row>
    <row r="15" spans="1:4" ht="12.75" customHeight="1">
      <c r="A15" s="1"/>
      <c r="B15" s="26" t="s">
        <v>12</v>
      </c>
      <c r="C15" s="27"/>
      <c r="D15" s="28"/>
    </row>
    <row r="16" spans="1:4" ht="12.75" customHeight="1">
      <c r="A16" s="21"/>
      <c r="B16" s="22" t="s">
        <v>13</v>
      </c>
      <c r="C16" s="23">
        <v>66286.69</v>
      </c>
      <c r="D16" s="24" t="s">
        <v>14</v>
      </c>
    </row>
    <row r="17" spans="1:4" ht="12.75" customHeight="1">
      <c r="A17" s="21"/>
      <c r="B17" s="22" t="s">
        <v>13</v>
      </c>
      <c r="C17" s="23">
        <v>24639.25</v>
      </c>
      <c r="D17" s="24" t="s">
        <v>15</v>
      </c>
    </row>
    <row r="18" spans="1:4" ht="12.75" customHeight="1">
      <c r="A18" s="21"/>
      <c r="B18" s="22" t="s">
        <v>13</v>
      </c>
      <c r="C18" s="23">
        <v>749.05</v>
      </c>
      <c r="D18" s="24" t="s">
        <v>16</v>
      </c>
    </row>
    <row r="19" spans="1:4" ht="12.75" customHeight="1">
      <c r="A19" s="1"/>
      <c r="B19" s="29" t="s">
        <v>17</v>
      </c>
      <c r="C19" s="30"/>
      <c r="D19" s="31"/>
    </row>
    <row r="20" spans="1:4" ht="12.75" customHeight="1">
      <c r="A20" s="1"/>
      <c r="B20" s="22" t="s">
        <v>13</v>
      </c>
      <c r="C20" s="23">
        <v>0</v>
      </c>
      <c r="D20" s="24" t="s">
        <v>18</v>
      </c>
    </row>
    <row r="21" spans="1:4" ht="12.75" customHeight="1">
      <c r="A21" s="1"/>
    </row>
    <row r="22" spans="1:4" ht="25.5" customHeight="1">
      <c r="A22" s="1"/>
    </row>
  </sheetData>
  <mergeCells count="2">
    <mergeCell ref="C1:D1"/>
    <mergeCell ref="B2:C2"/>
  </mergeCells>
  <pageMargins left="0.7" right="0.7" top="0.75" bottom="0.75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08FE4"/>
  </sheetPr>
  <dimension ref="A1:E3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ColWidth="12.5703125" defaultRowHeight="15.75" customHeight="1"/>
  <cols>
    <col min="1" max="1" width="6.5703125" customWidth="1"/>
    <col min="2" max="2" width="23.7109375" customWidth="1"/>
    <col min="3" max="3" width="18.7109375" customWidth="1"/>
    <col min="4" max="4" width="49.28515625" customWidth="1"/>
    <col min="5" max="5" width="38.85546875" customWidth="1"/>
  </cols>
  <sheetData>
    <row r="1" spans="1:5" ht="99.75" customHeight="1">
      <c r="A1" s="1"/>
      <c r="B1" s="2"/>
      <c r="C1" s="59" t="s">
        <v>19</v>
      </c>
      <c r="D1" s="60"/>
      <c r="E1" s="61"/>
    </row>
    <row r="2" spans="1:5" ht="12.75" customHeight="1">
      <c r="A2" s="32"/>
      <c r="B2" s="33" t="s">
        <v>20</v>
      </c>
      <c r="C2" s="34">
        <f>C30</f>
        <v>553294.52999999991</v>
      </c>
      <c r="D2" s="35"/>
      <c r="E2" s="36"/>
    </row>
    <row r="3" spans="1:5" ht="12.75" customHeight="1">
      <c r="A3" s="21"/>
      <c r="B3" s="37" t="s">
        <v>21</v>
      </c>
      <c r="C3" s="38"/>
      <c r="D3" s="39"/>
      <c r="E3" s="40"/>
    </row>
    <row r="4" spans="1:5" ht="12.75" customHeight="1">
      <c r="A4" s="41"/>
      <c r="B4" s="42" t="s">
        <v>22</v>
      </c>
      <c r="C4" s="43" t="s">
        <v>23</v>
      </c>
      <c r="D4" s="44" t="s">
        <v>6</v>
      </c>
      <c r="E4" s="44" t="s">
        <v>24</v>
      </c>
    </row>
    <row r="5" spans="1:5" ht="34.5" customHeight="1">
      <c r="A5" s="21"/>
      <c r="B5" s="45" t="s">
        <v>25</v>
      </c>
      <c r="C5" s="46">
        <v>29700</v>
      </c>
      <c r="D5" s="47" t="s">
        <v>26</v>
      </c>
      <c r="E5" s="48" t="s">
        <v>27</v>
      </c>
    </row>
    <row r="6" spans="1:5" ht="34.5" customHeight="1">
      <c r="A6" s="21"/>
      <c r="B6" s="45" t="s">
        <v>28</v>
      </c>
      <c r="C6" s="46">
        <v>855.83</v>
      </c>
      <c r="D6" s="47" t="s">
        <v>29</v>
      </c>
      <c r="E6" s="48" t="s">
        <v>30</v>
      </c>
    </row>
    <row r="7" spans="1:5" ht="34.5" customHeight="1">
      <c r="A7" s="21"/>
      <c r="B7" s="45" t="s">
        <v>31</v>
      </c>
      <c r="C7" s="46">
        <v>9.9600000000000009</v>
      </c>
      <c r="D7" s="47" t="s">
        <v>29</v>
      </c>
      <c r="E7" s="48" t="s">
        <v>32</v>
      </c>
    </row>
    <row r="8" spans="1:5" ht="34.5" customHeight="1">
      <c r="A8" s="21"/>
      <c r="B8" s="45" t="s">
        <v>31</v>
      </c>
      <c r="C8" s="46">
        <v>500</v>
      </c>
      <c r="D8" s="47" t="s">
        <v>33</v>
      </c>
      <c r="E8" s="49" t="s">
        <v>34</v>
      </c>
    </row>
    <row r="9" spans="1:5" ht="34.5" customHeight="1">
      <c r="A9" s="21"/>
      <c r="B9" s="45" t="s">
        <v>31</v>
      </c>
      <c r="C9" s="46">
        <v>2000</v>
      </c>
      <c r="D9" s="47" t="s">
        <v>33</v>
      </c>
      <c r="E9" s="49" t="s">
        <v>35</v>
      </c>
    </row>
    <row r="10" spans="1:5" ht="34.5" customHeight="1">
      <c r="A10" s="21"/>
      <c r="B10" s="45" t="s">
        <v>36</v>
      </c>
      <c r="C10" s="46">
        <v>1</v>
      </c>
      <c r="D10" s="47" t="s">
        <v>37</v>
      </c>
      <c r="E10" s="49" t="s">
        <v>32</v>
      </c>
    </row>
    <row r="11" spans="1:5" ht="34.5" customHeight="1">
      <c r="A11" s="21"/>
      <c r="B11" s="45" t="s">
        <v>36</v>
      </c>
      <c r="C11" s="46">
        <v>1</v>
      </c>
      <c r="D11" s="47" t="s">
        <v>37</v>
      </c>
      <c r="E11" s="48" t="s">
        <v>32</v>
      </c>
    </row>
    <row r="12" spans="1:5" ht="34.5" customHeight="1">
      <c r="A12" s="21"/>
      <c r="B12" s="45" t="s">
        <v>38</v>
      </c>
      <c r="C12" s="46">
        <v>4.9800000000000004</v>
      </c>
      <c r="D12" s="47" t="s">
        <v>33</v>
      </c>
      <c r="E12" s="48" t="s">
        <v>32</v>
      </c>
    </row>
    <row r="13" spans="1:5" ht="34.5" customHeight="1">
      <c r="A13" s="21"/>
      <c r="B13" s="45" t="s">
        <v>39</v>
      </c>
      <c r="C13" s="46">
        <v>99.6</v>
      </c>
      <c r="D13" s="47" t="s">
        <v>33</v>
      </c>
      <c r="E13" s="48" t="s">
        <v>32</v>
      </c>
    </row>
    <row r="14" spans="1:5" ht="34.5" customHeight="1">
      <c r="A14" s="21"/>
      <c r="B14" s="45" t="s">
        <v>40</v>
      </c>
      <c r="C14" s="46">
        <v>9.9600000000000009</v>
      </c>
      <c r="D14" s="47" t="s">
        <v>33</v>
      </c>
      <c r="E14" s="48" t="s">
        <v>32</v>
      </c>
    </row>
    <row r="15" spans="1:5" ht="34.5" customHeight="1">
      <c r="A15" s="21"/>
      <c r="B15" s="45" t="s">
        <v>41</v>
      </c>
      <c r="C15" s="46">
        <v>298.8</v>
      </c>
      <c r="D15" s="47" t="s">
        <v>33</v>
      </c>
      <c r="E15" s="48" t="s">
        <v>32</v>
      </c>
    </row>
    <row r="16" spans="1:5" ht="34.5" customHeight="1">
      <c r="A16" s="21"/>
      <c r="B16" s="45" t="s">
        <v>42</v>
      </c>
      <c r="C16" s="46">
        <v>99.6</v>
      </c>
      <c r="D16" s="47" t="s">
        <v>33</v>
      </c>
      <c r="E16" s="48" t="s">
        <v>32</v>
      </c>
    </row>
    <row r="17" spans="1:5" ht="34.5" customHeight="1">
      <c r="A17" s="21"/>
      <c r="B17" s="45" t="s">
        <v>43</v>
      </c>
      <c r="C17" s="46">
        <v>498</v>
      </c>
      <c r="D17" s="47" t="s">
        <v>33</v>
      </c>
      <c r="E17" s="48" t="s">
        <v>32</v>
      </c>
    </row>
    <row r="18" spans="1:5" ht="34.5" customHeight="1">
      <c r="A18" s="21"/>
      <c r="B18" s="45" t="s">
        <v>43</v>
      </c>
      <c r="C18" s="46">
        <v>498</v>
      </c>
      <c r="D18" s="47" t="s">
        <v>33</v>
      </c>
      <c r="E18" s="48" t="s">
        <v>32</v>
      </c>
    </row>
    <row r="19" spans="1:5" ht="34.5" customHeight="1">
      <c r="A19" s="21"/>
      <c r="B19" s="45" t="s">
        <v>43</v>
      </c>
      <c r="C19" s="46">
        <v>1992</v>
      </c>
      <c r="D19" s="47" t="s">
        <v>33</v>
      </c>
      <c r="E19" s="48" t="s">
        <v>32</v>
      </c>
    </row>
    <row r="20" spans="1:5" ht="34.5" customHeight="1">
      <c r="A20" s="21"/>
      <c r="B20" s="45" t="s">
        <v>43</v>
      </c>
      <c r="C20" s="46">
        <v>3984</v>
      </c>
      <c r="D20" s="47" t="s">
        <v>33</v>
      </c>
      <c r="E20" s="48" t="s">
        <v>32</v>
      </c>
    </row>
    <row r="21" spans="1:5" ht="34.5" customHeight="1">
      <c r="A21" s="21"/>
      <c r="B21" s="45" t="s">
        <v>44</v>
      </c>
      <c r="C21" s="46">
        <v>10450</v>
      </c>
      <c r="D21" s="47" t="s">
        <v>26</v>
      </c>
      <c r="E21" s="48" t="s">
        <v>27</v>
      </c>
    </row>
    <row r="22" spans="1:5" ht="34.5" customHeight="1">
      <c r="A22" s="21"/>
      <c r="B22" s="45" t="s">
        <v>45</v>
      </c>
      <c r="C22" s="46">
        <v>996</v>
      </c>
      <c r="D22" s="47" t="s">
        <v>33</v>
      </c>
      <c r="E22" s="48" t="s">
        <v>32</v>
      </c>
    </row>
    <row r="23" spans="1:5" ht="34.5" customHeight="1">
      <c r="A23" s="21"/>
      <c r="B23" s="45" t="s">
        <v>46</v>
      </c>
      <c r="C23" s="46">
        <v>400000</v>
      </c>
      <c r="D23" s="47" t="s">
        <v>33</v>
      </c>
      <c r="E23" s="48" t="s">
        <v>47</v>
      </c>
    </row>
    <row r="24" spans="1:5" ht="34.5" customHeight="1">
      <c r="A24" s="21"/>
      <c r="B24" s="45" t="s">
        <v>48</v>
      </c>
      <c r="C24" s="46">
        <v>1</v>
      </c>
      <c r="D24" s="47" t="s">
        <v>33</v>
      </c>
      <c r="E24" s="48" t="s">
        <v>32</v>
      </c>
    </row>
    <row r="25" spans="1:5" ht="34.5" customHeight="1">
      <c r="A25" s="21"/>
      <c r="B25" s="45" t="s">
        <v>49</v>
      </c>
      <c r="C25" s="46">
        <v>199.2</v>
      </c>
      <c r="D25" s="47" t="s">
        <v>33</v>
      </c>
      <c r="E25" s="48" t="s">
        <v>32</v>
      </c>
    </row>
    <row r="26" spans="1:5" ht="34.5" customHeight="1">
      <c r="A26" s="21"/>
      <c r="B26" s="45" t="s">
        <v>49</v>
      </c>
      <c r="C26" s="46">
        <v>996</v>
      </c>
      <c r="D26" s="47" t="s">
        <v>33</v>
      </c>
      <c r="E26" s="48" t="s">
        <v>32</v>
      </c>
    </row>
    <row r="27" spans="1:5" ht="34.5" customHeight="1">
      <c r="A27" s="21"/>
      <c r="B27" s="45" t="s">
        <v>50</v>
      </c>
      <c r="C27" s="46">
        <v>100000</v>
      </c>
      <c r="D27" s="47" t="s">
        <v>33</v>
      </c>
      <c r="E27" s="48" t="s">
        <v>51</v>
      </c>
    </row>
    <row r="28" spans="1:5" ht="34.5" customHeight="1">
      <c r="A28" s="50"/>
      <c r="B28" s="45" t="s">
        <v>52</v>
      </c>
      <c r="C28" s="46">
        <v>99.6</v>
      </c>
      <c r="D28" s="47" t="s">
        <v>33</v>
      </c>
      <c r="E28" s="48" t="s">
        <v>32</v>
      </c>
    </row>
    <row r="29" spans="1:5" ht="12.75" customHeight="1">
      <c r="A29" s="21"/>
      <c r="B29" s="51">
        <v>44651</v>
      </c>
      <c r="C29" s="52">
        <v>0</v>
      </c>
      <c r="D29" s="53" t="s">
        <v>53</v>
      </c>
      <c r="E29" s="54" t="s">
        <v>54</v>
      </c>
    </row>
    <row r="30" spans="1:5" ht="12.75" customHeight="1">
      <c r="A30" s="50"/>
      <c r="B30" s="33" t="s">
        <v>20</v>
      </c>
      <c r="C30" s="34">
        <f>SUM(C5:C28)</f>
        <v>553294.52999999991</v>
      </c>
      <c r="D30" s="35"/>
      <c r="E30" s="36"/>
    </row>
  </sheetData>
  <mergeCells count="1">
    <mergeCell ref="C1:E1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Поступления в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2022-11-15T08:56:28Z</dcterms:created>
  <dcterms:modified xsi:type="dcterms:W3CDTF">2022-11-15T08:56:28Z</dcterms:modified>
</cp:coreProperties>
</file>